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405"/>
  <workbookPr date1904="1" showInkAnnotation="0" autoCompressPictures="0"/>
  <bookViews>
    <workbookView xWindow="28620" yWindow="0" windowWidth="32040" windowHeight="21980" tabRatio="500"/>
  </bookViews>
  <sheets>
    <sheet name="S1 Table" sheetId="1" r:id="rId1"/>
  </sheets>
  <definedNames>
    <definedName name="_xlnm.Print_Area" localSheetId="0">'S1 Table'!$B$1:$N$73</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N14" i="1" l="1"/>
  <c r="N10" i="1"/>
  <c r="N17" i="1"/>
  <c r="N12" i="1"/>
  <c r="N11" i="1"/>
  <c r="N20" i="1"/>
  <c r="N15" i="1"/>
  <c r="N26" i="1"/>
  <c r="N16" i="1"/>
  <c r="N19" i="1"/>
  <c r="N25" i="1"/>
  <c r="N18" i="1"/>
  <c r="N22" i="1"/>
  <c r="N13" i="1"/>
  <c r="N21" i="1"/>
  <c r="N23" i="1"/>
  <c r="N31" i="1"/>
  <c r="N24" i="1"/>
  <c r="N33" i="1"/>
  <c r="N27" i="1"/>
  <c r="N28" i="1"/>
  <c r="N32" i="1"/>
  <c r="N30" i="1"/>
  <c r="N29" i="1"/>
  <c r="N48" i="1"/>
  <c r="N45" i="1"/>
  <c r="N47" i="1"/>
  <c r="N50" i="1"/>
  <c r="N44" i="1"/>
  <c r="N54" i="1"/>
  <c r="N46" i="1"/>
  <c r="N49" i="1"/>
  <c r="N59" i="1"/>
  <c r="N52" i="1"/>
  <c r="N53" i="1"/>
  <c r="N58" i="1"/>
  <c r="N51" i="1"/>
  <c r="N61" i="1"/>
  <c r="N57" i="1"/>
  <c r="N60" i="1"/>
  <c r="N56" i="1"/>
  <c r="N55" i="1"/>
  <c r="N65" i="1"/>
  <c r="N62" i="1"/>
  <c r="N64" i="1"/>
  <c r="N63" i="1"/>
  <c r="N66" i="1"/>
  <c r="N67" i="1"/>
  <c r="N68" i="1"/>
  <c r="N69" i="1"/>
  <c r="N9" i="1"/>
</calcChain>
</file>

<file path=xl/sharedStrings.xml><?xml version="1.0" encoding="utf-8"?>
<sst xmlns="http://schemas.openxmlformats.org/spreadsheetml/2006/main" count="251" uniqueCount="163">
  <si>
    <t>OPOL_15034</t>
  </si>
  <si>
    <t>RPL30</t>
  </si>
  <si>
    <t>OPOL_10750</t>
  </si>
  <si>
    <t>OPOL_10751</t>
  </si>
  <si>
    <t>OPOL_6154</t>
  </si>
  <si>
    <t>OPOL_84993</t>
  </si>
  <si>
    <t>OPOL_15401</t>
  </si>
  <si>
    <t>RKI1</t>
  </si>
  <si>
    <t>OPOL_75026</t>
  </si>
  <si>
    <t>OPOL_44505</t>
  </si>
  <si>
    <t>OPOL_6657</t>
  </si>
  <si>
    <t>RPS22A</t>
  </si>
  <si>
    <t>OPOL_15570</t>
  </si>
  <si>
    <t>ARG8</t>
  </si>
  <si>
    <t>OPOL_15682</t>
  </si>
  <si>
    <t>opol_wolfe_66</t>
  </si>
  <si>
    <t>OPOL_98107</t>
  </si>
  <si>
    <t>GAP1</t>
  </si>
  <si>
    <t>DUR1,2</t>
  </si>
  <si>
    <t>OPOL_46049</t>
  </si>
  <si>
    <t>OPOL_93142</t>
  </si>
  <si>
    <t>OPOL_48179</t>
  </si>
  <si>
    <t>OPOL_7652</t>
  </si>
  <si>
    <t>OPOL_93439</t>
  </si>
  <si>
    <t>RPP1A</t>
  </si>
  <si>
    <t>OPOL_76258-B</t>
  </si>
  <si>
    <t>OPOL_43259</t>
  </si>
  <si>
    <t>OPOL_48498</t>
  </si>
  <si>
    <t>DUR3</t>
  </si>
  <si>
    <t>OPOL_16406</t>
  </si>
  <si>
    <t>OPOL_100225</t>
  </si>
  <si>
    <t>OPOL_76594</t>
  </si>
  <si>
    <t>OPOL_37509</t>
  </si>
  <si>
    <t>XBP1</t>
  </si>
  <si>
    <t>OPOL_76693</t>
  </si>
  <si>
    <t>OPOL_76848</t>
  </si>
  <si>
    <t>OPOL_94404</t>
  </si>
  <si>
    <t>OPOL_8837</t>
  </si>
  <si>
    <t>RPP2A</t>
  </si>
  <si>
    <t>OPOL_94540</t>
  </si>
  <si>
    <t>OPOL_9037</t>
  </si>
  <si>
    <t>RPS20</t>
  </si>
  <si>
    <t>OPOL_94714</t>
  </si>
  <si>
    <t>RSB1</t>
  </si>
  <si>
    <t>OPOL_101421</t>
  </si>
  <si>
    <t>OPOL_101890</t>
  </si>
  <si>
    <t>OPOL_95129</t>
  </si>
  <si>
    <t>OPOL_17041</t>
  </si>
  <si>
    <t>OPOL_14107</t>
  </si>
  <si>
    <t>OPOL_51566</t>
  </si>
  <si>
    <t>OPOL_14111</t>
  </si>
  <si>
    <t>OPOL_83235</t>
  </si>
  <si>
    <t>OPOL_25042</t>
  </si>
  <si>
    <t>OPOL_95162</t>
  </si>
  <si>
    <t>URH1</t>
  </si>
  <si>
    <t>OPOL_17063</t>
  </si>
  <si>
    <t>RPS2</t>
  </si>
  <si>
    <t>OPOL_77752</t>
  </si>
  <si>
    <t>OPOL_51202</t>
  </si>
  <si>
    <t>INO1</t>
  </si>
  <si>
    <t>OPOL_51677</t>
  </si>
  <si>
    <t>OPOL_17300</t>
  </si>
  <si>
    <t>OPOL_10231</t>
  </si>
  <si>
    <t>OPOL_10265</t>
  </si>
  <si>
    <t>OPOL_14925</t>
  </si>
  <si>
    <t>OPOL_14987</t>
  </si>
  <si>
    <t>AMD2</t>
  </si>
  <si>
    <t>DIP5</t>
  </si>
  <si>
    <t>Allantoate permease</t>
  </si>
  <si>
    <t>Allantoin permease</t>
  </si>
  <si>
    <t>General amino acid permease</t>
  </si>
  <si>
    <t>Dicarboxylic amino acid permease</t>
  </si>
  <si>
    <t>SEO1</t>
  </si>
  <si>
    <t>Urea amidolyase</t>
  </si>
  <si>
    <t>Transcriptional repressor induced by stress or starvation</t>
  </si>
  <si>
    <t>RPL14A/B</t>
  </si>
  <si>
    <t>RPL4A/B</t>
  </si>
  <si>
    <t>RPL15A/B</t>
  </si>
  <si>
    <t>RPS4A/B</t>
  </si>
  <si>
    <t>RPS6A/B</t>
  </si>
  <si>
    <t>RPL6A/B</t>
  </si>
  <si>
    <t>RPL8A/B</t>
  </si>
  <si>
    <t>RPS9A/B</t>
  </si>
  <si>
    <t>RPS7A/B</t>
  </si>
  <si>
    <t>RPL7A</t>
  </si>
  <si>
    <t>Ribosomal stalk protein P1 alpha</t>
  </si>
  <si>
    <t>Ribosomal stalk protein P2 alpha</t>
  </si>
  <si>
    <t>Ribosomal stalk protein P2 beta</t>
  </si>
  <si>
    <t>RPP2B</t>
  </si>
  <si>
    <t>RPL9A/B</t>
  </si>
  <si>
    <t>RPL5</t>
  </si>
  <si>
    <t>RPL22A/B</t>
  </si>
  <si>
    <t>Putative sphingoid long-chain base (LCB) efflux transporter</t>
  </si>
  <si>
    <t>Ribose-5-phosphate ketol-isomerase</t>
  </si>
  <si>
    <t>CAR2</t>
  </si>
  <si>
    <t>L-ornithine transaminase</t>
  </si>
  <si>
    <t>Uridine nucleosidase</t>
  </si>
  <si>
    <t>PYD3</t>
  </si>
  <si>
    <t>Inositol-3-phosphate synthase</t>
  </si>
  <si>
    <t>Beta-alanine synthase (pyrimidine degradation)</t>
  </si>
  <si>
    <t>Amidase</t>
  </si>
  <si>
    <t>Unknown (cupin superfamiy, DUF861)</t>
  </si>
  <si>
    <t>Ribosomal protein L14</t>
  </si>
  <si>
    <t>Ribosomal protein L7</t>
  </si>
  <si>
    <t>Ribosomal protein L4</t>
  </si>
  <si>
    <t>Ribosomal protein L15</t>
  </si>
  <si>
    <t>Ribosomal protein S4</t>
  </si>
  <si>
    <t>Ribosomal protein S6</t>
  </si>
  <si>
    <t>Ribosomal protein S2</t>
  </si>
  <si>
    <t>Ribosomal protein S20</t>
  </si>
  <si>
    <t>Ribosomal protein L6</t>
  </si>
  <si>
    <t>Ribosomal protein L9</t>
  </si>
  <si>
    <t>Ribosomal protein L8</t>
  </si>
  <si>
    <t>Ribosomal protein L30</t>
  </si>
  <si>
    <t>Ribosomal protein S9</t>
  </si>
  <si>
    <t>Ribosomal protein S7</t>
  </si>
  <si>
    <t>Ribosomal protein L5</t>
  </si>
  <si>
    <t>Ribosomal protein L22</t>
  </si>
  <si>
    <t>Ribosomal protein S22</t>
  </si>
  <si>
    <t>JLP1</t>
  </si>
  <si>
    <t>Sulfonate/alpha-ketoglutarate dioxygenase</t>
  </si>
  <si>
    <t>Urea and polyamine transporter</t>
  </si>
  <si>
    <t>Major facilitator superfamily transporter</t>
  </si>
  <si>
    <t>Aldolase II</t>
  </si>
  <si>
    <t>Asp/Glu/Hydantoin racemase</t>
  </si>
  <si>
    <t>Acetylornithine aminotransferase</t>
  </si>
  <si>
    <t>Carbon-nitrogen hydrolase</t>
  </si>
  <si>
    <t>Allantoate transporter MFS subfamily</t>
  </si>
  <si>
    <t>THI7</t>
  </si>
  <si>
    <t>Thiamine transporter</t>
  </si>
  <si>
    <t>2OG-Fe(II) oxygenase superfamily</t>
  </si>
  <si>
    <t>Unknown</t>
  </si>
  <si>
    <t>Taurine dioxygenase TauD family</t>
  </si>
  <si>
    <t>---</t>
  </si>
  <si>
    <t xml:space="preserve">DAL5 </t>
  </si>
  <si>
    <t>Gene</t>
  </si>
  <si>
    <t>Description</t>
  </si>
  <si>
    <t>P(Adjusted)</t>
  </si>
  <si>
    <t>MATa cells</t>
  </si>
  <si>
    <t>MATalpha cells</t>
  </si>
  <si>
    <t>MATa/alpha cells</t>
  </si>
  <si>
    <t>Average</t>
  </si>
  <si>
    <t>Log2 (ratio YPD:NaKG)*</t>
  </si>
  <si>
    <r>
      <rPr>
        <b/>
        <i/>
        <sz val="10"/>
        <color theme="1"/>
        <rFont val="Calibri"/>
        <scheme val="minor"/>
      </rPr>
      <t>S. cerevisiae</t>
    </r>
    <r>
      <rPr>
        <b/>
        <sz val="10"/>
        <color theme="1"/>
        <rFont val="Calibri"/>
        <scheme val="minor"/>
      </rPr>
      <t xml:space="preserve"> homolog</t>
    </r>
  </si>
  <si>
    <t>Rank</t>
  </si>
  <si>
    <t>* Log2 of ratio (TPM in YPD / TPM in NaKG). TPM is transcripts per million.</t>
  </si>
  <si>
    <r>
      <rPr>
        <b/>
        <sz val="12"/>
        <color theme="1"/>
        <rFont val="Calibri"/>
        <family val="2"/>
        <scheme val="minor"/>
      </rPr>
      <t>S1 Table.</t>
    </r>
    <r>
      <rPr>
        <i/>
        <sz val="12"/>
        <color theme="1"/>
        <rFont val="Calibri"/>
        <scheme val="minor"/>
      </rPr>
      <t xml:space="preserve"> O. polymorpha</t>
    </r>
    <r>
      <rPr>
        <sz val="12"/>
        <color theme="1"/>
        <rFont val="Calibri"/>
        <family val="2"/>
        <scheme val="minor"/>
      </rPr>
      <t xml:space="preserve"> genes induced and repressed on nitrogen-depleted (NaKG) vs. rich (YPD) media. </t>
    </r>
  </si>
  <si>
    <t>Genes mentioned in the text are highlighted.</t>
  </si>
  <si>
    <t>Genes with the lowest ranks are the ones most strongly induced in NaKG relative to YPD. Genes with the highest ranks are the ones most strongly repressed in NaKG relatove to YPD.</t>
  </si>
  <si>
    <t>OPOL_11437</t>
  </si>
  <si>
    <t>CZF1-like3</t>
  </si>
  <si>
    <t>Zn(2)-Cys(6) transcription factor</t>
  </si>
  <si>
    <t>OPOL_8067</t>
  </si>
  <si>
    <t>RME1</t>
  </si>
  <si>
    <t>Transcription factor, repressor of meiosis</t>
  </si>
  <si>
    <t>…</t>
  </si>
  <si>
    <t>OPOL_95241</t>
  </si>
  <si>
    <r>
      <rPr>
        <i/>
        <sz val="10"/>
        <color theme="1"/>
        <rFont val="Calibri"/>
        <scheme val="minor"/>
      </rPr>
      <t>EFG1</t>
    </r>
    <r>
      <rPr>
        <sz val="10"/>
        <color theme="1"/>
        <rFont val="Calibri"/>
        <scheme val="minor"/>
      </rPr>
      <t xml:space="preserve"> transcription factor</t>
    </r>
  </si>
  <si>
    <t>EFG1 (PHD1, SOK2)</t>
  </si>
  <si>
    <t>Genes are sorted by the average ratio in the three cell types. The two ends of the ranked list are shown, as well as some other genes of interest.</t>
  </si>
  <si>
    <t>OPOL_48863</t>
  </si>
  <si>
    <t>STE12</t>
  </si>
  <si>
    <t>Transcription factor, pheromone response pathway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</si>
</sst>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b/>
      <sz val="12"/>
      <color theme="1"/>
      <name val="Calibri"/>
      <family val="2"/>
      <scheme val="minor"/>
    </font>
    <font>
      <b/>
      <sz val="10"/>
      <color theme="1"/>
      <name val="Calibri"/>
      <scheme val="minor"/>
    </font>
    <font>
      <sz val="10"/>
      <color theme="1"/>
      <name val="Calibri"/>
      <scheme val="minor"/>
    </font>
    <font>
      <sz val="6"/>
      <color theme="1"/>
      <name val="Calibri"/>
      <scheme val="minor"/>
    </font>
    <font>
      <u/>
      <sz val="12"/>
      <color theme="10"/>
      <name val="Calibri"/>
      <family val="2"/>
      <scheme val="minor"/>
    </font>
    <font>
      <u/>
      <sz val="12"/>
      <color theme="11"/>
      <name val="Calibri"/>
      <family val="2"/>
      <scheme val="minor"/>
    </font>
    <font>
      <sz val="10"/>
      <name val="Calibri"/>
      <scheme val="minor"/>
    </font>
    <font>
      <sz val="8"/>
      <name val="Calibri"/>
      <family val="2"/>
      <scheme val="minor"/>
    </font>
    <font>
      <i/>
      <sz val="12"/>
      <color theme="1"/>
      <name val="Calibri"/>
      <scheme val="minor"/>
    </font>
    <font>
      <b/>
      <i/>
      <sz val="10"/>
      <color theme="1"/>
      <name val="Calibri"/>
      <scheme val="minor"/>
    </font>
    <font>
      <i/>
      <sz val="10"/>
      <name val="Calibri"/>
      <scheme val="minor"/>
    </font>
    <font>
      <sz val="10"/>
      <color rgb="FF000000"/>
      <name val="Calibri"/>
      <scheme val="minor"/>
    </font>
    <font>
      <i/>
      <sz val="10"/>
      <color theme="1"/>
      <name val="Calibri"/>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4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9">
    <xf numFmtId="0" fontId="0" fillId="0" borderId="0" xfId="0"/>
    <xf numFmtId="0" fontId="7" fillId="0" borderId="0" xfId="0" applyFont="1"/>
    <xf numFmtId="0" fontId="1" fillId="0" borderId="0" xfId="0" applyFont="1" applyAlignment="1">
      <alignment wrapText="1"/>
    </xf>
    <xf numFmtId="0" fontId="1" fillId="0" borderId="0" xfId="0" applyFont="1" applyFill="1" applyAlignment="1">
      <alignment wrapText="1"/>
    </xf>
    <xf numFmtId="0" fontId="1" fillId="0" borderId="0" xfId="0" applyFont="1"/>
    <xf numFmtId="2" fontId="0" fillId="0" borderId="0" xfId="0" applyNumberFormat="1" applyAlignment="1">
      <alignment horizontal="center"/>
    </xf>
    <xf numFmtId="11" fontId="4" fillId="0" borderId="0" xfId="0" applyNumberFormat="1" applyFont="1" applyAlignment="1">
      <alignment horizontal="center"/>
    </xf>
    <xf numFmtId="2" fontId="3" fillId="0" borderId="0" xfId="0" applyNumberFormat="1" applyFont="1" applyAlignment="1">
      <alignment horizontal="center"/>
    </xf>
    <xf numFmtId="11" fontId="3" fillId="0" borderId="0" xfId="0" applyNumberFormat="1" applyFont="1" applyAlignment="1">
      <alignment horizontal="center"/>
    </xf>
    <xf numFmtId="0" fontId="3" fillId="0" borderId="0" xfId="0" applyFont="1" applyAlignment="1">
      <alignment horizontal="center"/>
    </xf>
    <xf numFmtId="11" fontId="2" fillId="0" borderId="0" xfId="0" applyNumberFormat="1" applyFont="1" applyAlignment="1">
      <alignment horizontal="center"/>
    </xf>
    <xf numFmtId="2" fontId="2" fillId="0" borderId="2" xfId="0" applyNumberFormat="1" applyFont="1" applyBorder="1" applyAlignment="1">
      <alignment horizontal="center"/>
    </xf>
    <xf numFmtId="11" fontId="2" fillId="0" borderId="2" xfId="0" applyNumberFormat="1" applyFont="1" applyBorder="1" applyAlignment="1">
      <alignment horizontal="center"/>
    </xf>
    <xf numFmtId="0" fontId="2" fillId="0" borderId="1" xfId="0" applyFont="1" applyFill="1" applyBorder="1" applyAlignment="1">
      <alignment wrapText="1"/>
    </xf>
    <xf numFmtId="0" fontId="1" fillId="0" borderId="3" xfId="0" applyFont="1" applyBorder="1"/>
    <xf numFmtId="0" fontId="0" fillId="0" borderId="3" xfId="0" applyBorder="1"/>
    <xf numFmtId="2" fontId="2" fillId="0" borderId="2" xfId="0" applyNumberFormat="1" applyFont="1" applyBorder="1" applyAlignment="1">
      <alignment horizontal="right"/>
    </xf>
    <xf numFmtId="11" fontId="2" fillId="0" borderId="3" xfId="0" applyNumberFormat="1" applyFont="1" applyBorder="1" applyAlignment="1">
      <alignment horizontal="center"/>
    </xf>
    <xf numFmtId="0" fontId="2" fillId="0" borderId="3" xfId="0" applyFont="1" applyBorder="1" applyAlignment="1">
      <alignment horizontal="center"/>
    </xf>
    <xf numFmtId="0" fontId="7" fillId="0" borderId="1" xfId="0" applyFont="1" applyBorder="1"/>
    <xf numFmtId="2" fontId="3" fillId="0" borderId="1" xfId="0" applyNumberFormat="1" applyFont="1" applyBorder="1" applyAlignment="1">
      <alignment horizontal="center"/>
    </xf>
    <xf numFmtId="11" fontId="3" fillId="0" borderId="1" xfId="0" applyNumberFormat="1" applyFont="1" applyBorder="1" applyAlignment="1">
      <alignment horizontal="center"/>
    </xf>
    <xf numFmtId="0" fontId="11" fillId="0" borderId="0" xfId="0" applyFont="1"/>
    <xf numFmtId="0" fontId="11" fillId="0" borderId="0" xfId="0" quotePrefix="1" applyFont="1"/>
    <xf numFmtId="0" fontId="11" fillId="0" borderId="1" xfId="0" applyFont="1" applyBorder="1"/>
    <xf numFmtId="0" fontId="11" fillId="2" borderId="0" xfId="0" applyFont="1" applyFill="1"/>
    <xf numFmtId="0" fontId="11" fillId="2" borderId="0" xfId="0" quotePrefix="1" applyFont="1" applyFill="1"/>
    <xf numFmtId="0" fontId="7" fillId="0" borderId="0" xfId="0" applyFont="1" applyBorder="1"/>
    <xf numFmtId="0" fontId="11" fillId="2" borderId="0" xfId="0" applyFont="1" applyFill="1" applyBorder="1"/>
    <xf numFmtId="2" fontId="3" fillId="0" borderId="0" xfId="0" applyNumberFormat="1" applyFont="1" applyBorder="1" applyAlignment="1">
      <alignment horizontal="center"/>
    </xf>
    <xf numFmtId="11" fontId="3" fillId="0" borderId="0" xfId="0" applyNumberFormat="1" applyFont="1" applyBorder="1" applyAlignment="1">
      <alignment horizontal="center"/>
    </xf>
    <xf numFmtId="0" fontId="0" fillId="0" borderId="0" xfId="0" applyBorder="1"/>
    <xf numFmtId="0" fontId="2" fillId="0" borderId="1" xfId="0" applyFont="1" applyBorder="1" applyAlignment="1">
      <alignment wrapText="1"/>
    </xf>
    <xf numFmtId="0" fontId="0" fillId="0" borderId="1" xfId="0" applyBorder="1"/>
    <xf numFmtId="0" fontId="3" fillId="0" borderId="0" xfId="0" applyFont="1"/>
    <xf numFmtId="0" fontId="3" fillId="0" borderId="0" xfId="0" applyFont="1" applyAlignment="1">
      <alignment horizontal="left"/>
    </xf>
    <xf numFmtId="2" fontId="12" fillId="0" borderId="0" xfId="0" applyNumberFormat="1" applyFont="1" applyAlignment="1">
      <alignment horizontal="center"/>
    </xf>
    <xf numFmtId="0" fontId="3" fillId="0" borderId="0" xfId="0" applyFont="1" applyBorder="1" applyAlignment="1">
      <alignment horizontal="left"/>
    </xf>
    <xf numFmtId="0" fontId="3" fillId="0" borderId="1" xfId="0" applyFont="1" applyBorder="1" applyAlignment="1">
      <alignment horizontal="left"/>
    </xf>
    <xf numFmtId="0" fontId="3" fillId="3" borderId="0" xfId="0" applyFont="1" applyFill="1" applyAlignment="1">
      <alignment horizontal="left"/>
    </xf>
    <xf numFmtId="11" fontId="3" fillId="3" borderId="0" xfId="0" applyNumberFormat="1" applyFont="1" applyFill="1" applyBorder="1" applyAlignment="1">
      <alignment horizontal="center"/>
    </xf>
    <xf numFmtId="0" fontId="3" fillId="3" borderId="0" xfId="0" applyFont="1" applyFill="1" applyAlignment="1">
      <alignment horizontal="center"/>
    </xf>
    <xf numFmtId="0" fontId="13" fillId="2" borderId="0" xfId="0" applyFont="1" applyFill="1"/>
    <xf numFmtId="0" fontId="3" fillId="0" borderId="0" xfId="0" applyFont="1" applyFill="1" applyAlignment="1">
      <alignment horizontal="left"/>
    </xf>
    <xf numFmtId="11" fontId="3" fillId="0" borderId="0" xfId="0" applyNumberFormat="1" applyFont="1" applyFill="1" applyBorder="1" applyAlignment="1">
      <alignment horizontal="center"/>
    </xf>
    <xf numFmtId="0" fontId="0" fillId="0" borderId="0" xfId="0" applyFill="1" applyBorder="1"/>
    <xf numFmtId="11" fontId="3" fillId="0" borderId="0" xfId="0" applyNumberFormat="1" applyFont="1" applyFill="1" applyAlignment="1">
      <alignment horizontal="center"/>
    </xf>
    <xf numFmtId="2" fontId="3" fillId="0" borderId="0" xfId="0" applyNumberFormat="1" applyFont="1" applyFill="1" applyAlignment="1">
      <alignment horizontal="center"/>
    </xf>
    <xf numFmtId="0" fontId="13" fillId="2" borderId="0" xfId="0" applyFont="1" applyFill="1" applyAlignment="1">
      <alignment horizontal="left"/>
    </xf>
  </cellXfs>
  <cellStyles count="2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73"/>
  <sheetViews>
    <sheetView tabSelected="1" workbookViewId="0">
      <selection activeCell="O27" sqref="O27"/>
    </sheetView>
  </sheetViews>
  <sheetFormatPr baseColWidth="10" defaultRowHeight="16" x14ac:dyDescent="0"/>
  <cols>
    <col min="1" max="1" width="4.875" customWidth="1"/>
    <col min="2" max="2" width="11.875" customWidth="1"/>
    <col min="3" max="3" width="15.25" customWidth="1"/>
    <col min="4" max="4" width="38.625" customWidth="1"/>
    <col min="5" max="5" width="15.75" style="5" customWidth="1"/>
    <col min="6" max="6" width="11.625" style="6" customWidth="1"/>
    <col min="7" max="7" width="2.5" style="6" customWidth="1"/>
    <col min="8" max="8" width="17.125" style="5" customWidth="1"/>
    <col min="9" max="9" width="13.375" style="6" customWidth="1"/>
    <col min="10" max="10" width="2.25" style="6" customWidth="1"/>
    <col min="11" max="11" width="17" style="5" customWidth="1"/>
    <col min="12" max="12" width="12.875" style="6" customWidth="1"/>
    <col min="13" max="13" width="2" style="6" customWidth="1"/>
    <col min="14" max="14" width="16.5" style="9" customWidth="1"/>
  </cols>
  <sheetData>
    <row r="1" spans="1:15">
      <c r="A1" t="s">
        <v>146</v>
      </c>
    </row>
    <row r="3" spans="1:15">
      <c r="A3" t="s">
        <v>159</v>
      </c>
    </row>
    <row r="4" spans="1:15">
      <c r="A4" t="s">
        <v>148</v>
      </c>
    </row>
    <row r="5" spans="1:15">
      <c r="A5" t="s">
        <v>147</v>
      </c>
    </row>
    <row r="6" spans="1:15">
      <c r="A6" s="33"/>
      <c r="B6" s="4"/>
    </row>
    <row r="7" spans="1:15">
      <c r="B7" s="14"/>
      <c r="C7" s="15"/>
      <c r="D7" s="15"/>
      <c r="E7" s="16" t="s">
        <v>138</v>
      </c>
      <c r="F7" s="12"/>
      <c r="G7" s="17"/>
      <c r="H7" s="16" t="s">
        <v>139</v>
      </c>
      <c r="I7" s="12"/>
      <c r="J7" s="17"/>
      <c r="K7" s="16" t="s">
        <v>140</v>
      </c>
      <c r="L7" s="12"/>
      <c r="M7" s="17"/>
      <c r="N7" s="18" t="s">
        <v>141</v>
      </c>
    </row>
    <row r="8" spans="1:15" s="2" customFormat="1" ht="21" customHeight="1">
      <c r="A8" s="32" t="s">
        <v>144</v>
      </c>
      <c r="B8" s="13" t="s">
        <v>135</v>
      </c>
      <c r="C8" s="13" t="s">
        <v>143</v>
      </c>
      <c r="D8" s="13" t="s">
        <v>136</v>
      </c>
      <c r="E8" s="11" t="s">
        <v>142</v>
      </c>
      <c r="F8" s="12" t="s">
        <v>137</v>
      </c>
      <c r="G8" s="10"/>
      <c r="H8" s="11" t="s">
        <v>142</v>
      </c>
      <c r="I8" s="12" t="s">
        <v>137</v>
      </c>
      <c r="J8" s="10"/>
      <c r="K8" s="11" t="s">
        <v>142</v>
      </c>
      <c r="L8" s="12" t="s">
        <v>137</v>
      </c>
      <c r="M8" s="10"/>
      <c r="N8" s="11" t="s">
        <v>142</v>
      </c>
      <c r="O8" s="3"/>
    </row>
    <row r="9" spans="1:15">
      <c r="A9" s="35">
        <v>1</v>
      </c>
      <c r="B9" s="1" t="s">
        <v>35</v>
      </c>
      <c r="C9" s="26" t="s">
        <v>66</v>
      </c>
      <c r="D9" s="1" t="s">
        <v>100</v>
      </c>
      <c r="E9" s="7">
        <v>-12.0596630782426</v>
      </c>
      <c r="F9" s="8">
        <v>7.6626264959504899E-287</v>
      </c>
      <c r="G9" s="8"/>
      <c r="H9" s="7">
        <v>-12.8717507472255</v>
      </c>
      <c r="I9" s="8">
        <v>2.8782787033636498E-181</v>
      </c>
      <c r="J9" s="8"/>
      <c r="K9" s="7">
        <v>-12.931781613559201</v>
      </c>
      <c r="L9" s="8">
        <v>6.1395276876244604E-88</v>
      </c>
      <c r="M9" s="8"/>
      <c r="N9" s="7">
        <f t="shared" ref="N9:N33" si="0">(E9+H9+K9)/3</f>
        <v>-12.621065146342433</v>
      </c>
    </row>
    <row r="10" spans="1:15">
      <c r="A10" s="35">
        <v>2</v>
      </c>
      <c r="B10" s="1" t="s">
        <v>51</v>
      </c>
      <c r="C10" s="25" t="s">
        <v>97</v>
      </c>
      <c r="D10" s="1" t="s">
        <v>99</v>
      </c>
      <c r="E10" s="7">
        <v>-11.459899362715101</v>
      </c>
      <c r="F10" s="8">
        <v>0</v>
      </c>
      <c r="G10" s="8"/>
      <c r="H10" s="7">
        <v>-11.305529734774</v>
      </c>
      <c r="I10" s="8">
        <v>0</v>
      </c>
      <c r="J10" s="8"/>
      <c r="K10" s="7">
        <v>-10.1684208945034</v>
      </c>
      <c r="L10" s="8">
        <v>2.7642079354201499E-87</v>
      </c>
      <c r="M10" s="8"/>
      <c r="N10" s="7">
        <f t="shared" si="0"/>
        <v>-10.977949997330834</v>
      </c>
    </row>
    <row r="11" spans="1:15">
      <c r="A11" s="35">
        <v>3</v>
      </c>
      <c r="B11" s="1" t="s">
        <v>3</v>
      </c>
      <c r="C11" s="23" t="s">
        <v>133</v>
      </c>
      <c r="D11" s="1" t="s">
        <v>101</v>
      </c>
      <c r="E11" s="7">
        <v>-10.5018269353808</v>
      </c>
      <c r="F11" s="8">
        <v>0</v>
      </c>
      <c r="G11" s="8"/>
      <c r="H11" s="7">
        <v>-9.8360246050018496</v>
      </c>
      <c r="I11" s="8">
        <v>2.01341117668483E-220</v>
      </c>
      <c r="J11" s="8"/>
      <c r="K11" s="7">
        <v>-12.007515566533</v>
      </c>
      <c r="L11" s="8">
        <v>4.7200362154814198E-102</v>
      </c>
      <c r="M11" s="8"/>
      <c r="N11" s="7">
        <f t="shared" si="0"/>
        <v>-10.781789035638552</v>
      </c>
    </row>
    <row r="12" spans="1:15">
      <c r="A12" s="35">
        <v>4</v>
      </c>
      <c r="B12" s="1" t="s">
        <v>2</v>
      </c>
      <c r="C12" s="23" t="s">
        <v>133</v>
      </c>
      <c r="D12" s="1" t="s">
        <v>101</v>
      </c>
      <c r="E12" s="7">
        <v>-10.7826548558276</v>
      </c>
      <c r="F12" s="8">
        <v>0</v>
      </c>
      <c r="G12" s="8"/>
      <c r="H12" s="7">
        <v>-9.9924230538105796</v>
      </c>
      <c r="I12" s="8">
        <v>0</v>
      </c>
      <c r="J12" s="8"/>
      <c r="K12" s="7">
        <v>-11.3618234804634</v>
      </c>
      <c r="L12" s="8">
        <v>1.2955989740866101E-140</v>
      </c>
      <c r="M12" s="8"/>
      <c r="N12" s="7">
        <f t="shared" si="0"/>
        <v>-10.712300463367193</v>
      </c>
    </row>
    <row r="13" spans="1:15">
      <c r="A13" s="35">
        <v>5</v>
      </c>
      <c r="B13" s="1" t="s">
        <v>58</v>
      </c>
      <c r="C13" s="22" t="s">
        <v>59</v>
      </c>
      <c r="D13" s="1" t="s">
        <v>98</v>
      </c>
      <c r="E13" s="7">
        <v>-9.6030302378935701</v>
      </c>
      <c r="F13" s="8">
        <v>9.8040734514490503E-250</v>
      </c>
      <c r="G13" s="8"/>
      <c r="H13" s="7">
        <v>-10.0359798893516</v>
      </c>
      <c r="I13" s="8">
        <v>0</v>
      </c>
      <c r="J13" s="8"/>
      <c r="K13" s="7">
        <v>-12.4506080644992</v>
      </c>
      <c r="L13" s="8">
        <v>0</v>
      </c>
      <c r="M13" s="8"/>
      <c r="N13" s="7">
        <f t="shared" si="0"/>
        <v>-10.696539397248124</v>
      </c>
    </row>
    <row r="14" spans="1:15">
      <c r="A14" s="35">
        <v>6</v>
      </c>
      <c r="B14" s="1" t="s">
        <v>60</v>
      </c>
      <c r="C14" s="25" t="s">
        <v>67</v>
      </c>
      <c r="D14" s="1" t="s">
        <v>71</v>
      </c>
      <c r="E14" s="7">
        <v>-11.8378978225905</v>
      </c>
      <c r="F14" s="8">
        <v>9.1339818257289004E-289</v>
      </c>
      <c r="G14" s="8"/>
      <c r="H14" s="7">
        <v>-11.081510128143499</v>
      </c>
      <c r="I14" s="8">
        <v>0</v>
      </c>
      <c r="J14" s="8"/>
      <c r="K14" s="7">
        <v>-8.9140496760288404</v>
      </c>
      <c r="L14" s="8">
        <v>4.1185444870260399E-163</v>
      </c>
      <c r="M14" s="8"/>
      <c r="N14" s="7">
        <f t="shared" si="0"/>
        <v>-10.611152542254279</v>
      </c>
    </row>
    <row r="15" spans="1:15">
      <c r="A15" s="35">
        <v>7</v>
      </c>
      <c r="B15" s="1" t="s">
        <v>21</v>
      </c>
      <c r="C15" s="25" t="s">
        <v>17</v>
      </c>
      <c r="D15" s="1" t="s">
        <v>70</v>
      </c>
      <c r="E15" s="7">
        <v>-10.424590050714899</v>
      </c>
      <c r="F15" s="8">
        <v>1.36617292953126E-82</v>
      </c>
      <c r="G15" s="8"/>
      <c r="H15" s="7">
        <v>-10.455023929998401</v>
      </c>
      <c r="I15" s="8">
        <v>2.2121108681826902E-71</v>
      </c>
      <c r="J15" s="8"/>
      <c r="K15" s="7">
        <v>-8.4916534411834803</v>
      </c>
      <c r="L15" s="8">
        <v>2.1798838504302999E-222</v>
      </c>
      <c r="M15" s="8"/>
      <c r="N15" s="7">
        <f t="shared" si="0"/>
        <v>-9.7904224739655934</v>
      </c>
    </row>
    <row r="16" spans="1:15">
      <c r="A16" s="35">
        <v>8</v>
      </c>
      <c r="B16" s="1" t="s">
        <v>39</v>
      </c>
      <c r="C16" s="22" t="s">
        <v>119</v>
      </c>
      <c r="D16" s="1" t="s">
        <v>120</v>
      </c>
      <c r="E16" s="7">
        <v>-10.1423406257006</v>
      </c>
      <c r="F16" s="8">
        <v>0</v>
      </c>
      <c r="G16" s="8"/>
      <c r="H16" s="7">
        <v>-10.8315832798159</v>
      </c>
      <c r="I16" s="8">
        <v>0</v>
      </c>
      <c r="J16" s="8"/>
      <c r="K16" s="7">
        <v>-7.4601745487565898</v>
      </c>
      <c r="L16" s="8">
        <v>0</v>
      </c>
      <c r="M16" s="8"/>
      <c r="N16" s="7">
        <f t="shared" si="0"/>
        <v>-9.4780328180910303</v>
      </c>
    </row>
    <row r="17" spans="1:14">
      <c r="A17" s="35">
        <v>9</v>
      </c>
      <c r="B17" s="1" t="s">
        <v>9</v>
      </c>
      <c r="C17" s="25" t="s">
        <v>66</v>
      </c>
      <c r="D17" s="1" t="s">
        <v>100</v>
      </c>
      <c r="E17" s="7">
        <v>-11.3312662738758</v>
      </c>
      <c r="F17" s="8">
        <v>1.07800696247751E-86</v>
      </c>
      <c r="G17" s="8"/>
      <c r="H17" s="7">
        <v>-9.7614974642987793</v>
      </c>
      <c r="I17" s="8">
        <v>2.0438597476036299E-138</v>
      </c>
      <c r="J17" s="8"/>
      <c r="K17" s="7">
        <v>-6.8287699332594904</v>
      </c>
      <c r="L17" s="8">
        <v>4.4957656599721701E-131</v>
      </c>
      <c r="M17" s="8"/>
      <c r="N17" s="7">
        <f t="shared" si="0"/>
        <v>-9.3071778904780231</v>
      </c>
    </row>
    <row r="18" spans="1:14">
      <c r="A18" s="35">
        <v>10</v>
      </c>
      <c r="B18" s="1" t="s">
        <v>50</v>
      </c>
      <c r="C18" s="23" t="s">
        <v>133</v>
      </c>
      <c r="D18" s="1" t="s">
        <v>123</v>
      </c>
      <c r="E18" s="7">
        <v>-9.9175404460817695</v>
      </c>
      <c r="F18" s="8">
        <v>0</v>
      </c>
      <c r="G18" s="8"/>
      <c r="H18" s="7">
        <v>-10.7324291885985</v>
      </c>
      <c r="I18" s="8">
        <v>3.3289187776509401E-304</v>
      </c>
      <c r="J18" s="8"/>
      <c r="K18" s="7">
        <v>-6.9364497761832196</v>
      </c>
      <c r="L18" s="8">
        <v>4.9284760786199701E-101</v>
      </c>
      <c r="M18" s="8"/>
      <c r="N18" s="7">
        <f t="shared" si="0"/>
        <v>-9.1954731369544955</v>
      </c>
    </row>
    <row r="19" spans="1:14">
      <c r="A19" s="35">
        <v>11</v>
      </c>
      <c r="B19" s="1" t="s">
        <v>36</v>
      </c>
      <c r="C19" s="25" t="s">
        <v>28</v>
      </c>
      <c r="D19" s="1" t="s">
        <v>121</v>
      </c>
      <c r="E19" s="7">
        <v>-10.142025067623001</v>
      </c>
      <c r="F19" s="8">
        <v>0</v>
      </c>
      <c r="G19" s="8"/>
      <c r="H19" s="7">
        <v>-10.049599721124</v>
      </c>
      <c r="I19" s="8">
        <v>0</v>
      </c>
      <c r="J19" s="8"/>
      <c r="K19" s="7">
        <v>-7.3371162911288801</v>
      </c>
      <c r="L19" s="8">
        <v>0</v>
      </c>
      <c r="M19" s="8"/>
      <c r="N19" s="7">
        <f t="shared" si="0"/>
        <v>-9.1762470266252922</v>
      </c>
    </row>
    <row r="20" spans="1:14">
      <c r="A20" s="35">
        <v>12</v>
      </c>
      <c r="B20" s="1" t="s">
        <v>8</v>
      </c>
      <c r="C20" s="23" t="s">
        <v>133</v>
      </c>
      <c r="D20" s="1" t="s">
        <v>122</v>
      </c>
      <c r="E20" s="7">
        <v>-10.4526713916955</v>
      </c>
      <c r="F20" s="8">
        <v>3.9564231878605701E-202</v>
      </c>
      <c r="G20" s="8"/>
      <c r="H20" s="7">
        <v>-10.4027149957776</v>
      </c>
      <c r="I20" s="8">
        <v>1.01382084119673E-179</v>
      </c>
      <c r="J20" s="8"/>
      <c r="K20" s="7">
        <v>-6.5100733908374098</v>
      </c>
      <c r="L20" s="8">
        <v>4.0870071754769903E-208</v>
      </c>
      <c r="M20" s="8"/>
      <c r="N20" s="7">
        <f t="shared" si="0"/>
        <v>-9.1218199261035036</v>
      </c>
    </row>
    <row r="21" spans="1:14">
      <c r="A21" s="35">
        <v>13</v>
      </c>
      <c r="B21" s="1" t="s">
        <v>63</v>
      </c>
      <c r="C21" s="23" t="s">
        <v>133</v>
      </c>
      <c r="D21" s="1" t="s">
        <v>124</v>
      </c>
      <c r="E21" s="7">
        <v>-9.5348059018434501</v>
      </c>
      <c r="F21" s="8">
        <v>1.4585512198941699E-85</v>
      </c>
      <c r="G21" s="8"/>
      <c r="H21" s="7">
        <v>-9.0066467555526302</v>
      </c>
      <c r="I21" s="8">
        <v>4.3718436112183997E-92</v>
      </c>
      <c r="J21" s="8"/>
      <c r="K21" s="7">
        <v>-8.7375558570379805</v>
      </c>
      <c r="L21" s="8">
        <v>1.85387865851109E-94</v>
      </c>
      <c r="M21" s="8"/>
      <c r="N21" s="7">
        <f t="shared" si="0"/>
        <v>-9.0930028381446864</v>
      </c>
    </row>
    <row r="22" spans="1:14">
      <c r="A22" s="35">
        <v>14</v>
      </c>
      <c r="B22" s="1" t="s">
        <v>27</v>
      </c>
      <c r="C22" s="23" t="s">
        <v>133</v>
      </c>
      <c r="D22" s="1" t="s">
        <v>126</v>
      </c>
      <c r="E22" s="7">
        <v>-9.6518063503208094</v>
      </c>
      <c r="F22" s="8">
        <v>3.4893282044699902E-88</v>
      </c>
      <c r="G22" s="8"/>
      <c r="H22" s="7">
        <v>-10.1967291611045</v>
      </c>
      <c r="I22" s="8">
        <v>5.1391733998554602E-57</v>
      </c>
      <c r="J22" s="8"/>
      <c r="K22" s="7">
        <v>-7.3290114495643603</v>
      </c>
      <c r="L22" s="8">
        <v>4.6364618099584503E-77</v>
      </c>
      <c r="M22" s="8"/>
      <c r="N22" s="7">
        <f t="shared" si="0"/>
        <v>-9.0591823203298905</v>
      </c>
    </row>
    <row r="23" spans="1:14">
      <c r="A23" s="35">
        <v>15</v>
      </c>
      <c r="B23" s="1" t="s">
        <v>49</v>
      </c>
      <c r="C23" s="22" t="s">
        <v>119</v>
      </c>
      <c r="D23" s="1" t="s">
        <v>120</v>
      </c>
      <c r="E23" s="7">
        <v>-9.4237154519849007</v>
      </c>
      <c r="F23" s="8">
        <v>4.6860436069115099E-287</v>
      </c>
      <c r="G23" s="8"/>
      <c r="H23" s="7">
        <v>-9.8407168905132494</v>
      </c>
      <c r="I23" s="8">
        <v>0</v>
      </c>
      <c r="J23" s="8"/>
      <c r="K23" s="7">
        <v>-7.2063605220479401</v>
      </c>
      <c r="L23" s="8">
        <v>1.71343142446961E-186</v>
      </c>
      <c r="M23" s="8"/>
      <c r="N23" s="7">
        <f t="shared" si="0"/>
        <v>-8.8235976215153631</v>
      </c>
    </row>
    <row r="24" spans="1:14">
      <c r="A24" s="35">
        <v>16</v>
      </c>
      <c r="B24" s="1" t="s">
        <v>46</v>
      </c>
      <c r="C24" s="22" t="s">
        <v>13</v>
      </c>
      <c r="D24" s="1" t="s">
        <v>125</v>
      </c>
      <c r="E24" s="7">
        <v>-8.7192824586414606</v>
      </c>
      <c r="F24" s="8">
        <v>2.40830892400583E-199</v>
      </c>
      <c r="G24" s="8"/>
      <c r="H24" s="7">
        <v>-9.3223351803327308</v>
      </c>
      <c r="I24" s="8">
        <v>1.7150374167346501E-116</v>
      </c>
      <c r="J24" s="8"/>
      <c r="K24" s="7">
        <v>-8.3898537195116205</v>
      </c>
      <c r="L24" s="8">
        <v>1.6206618547715601E-75</v>
      </c>
      <c r="M24" s="8"/>
      <c r="N24" s="7">
        <f t="shared" si="0"/>
        <v>-8.8104904528286045</v>
      </c>
    </row>
    <row r="25" spans="1:14">
      <c r="A25" s="35">
        <v>17</v>
      </c>
      <c r="B25" s="1" t="s">
        <v>52</v>
      </c>
      <c r="C25" s="22" t="s">
        <v>72</v>
      </c>
      <c r="D25" s="1" t="s">
        <v>127</v>
      </c>
      <c r="E25" s="7">
        <v>-10.0544742341995</v>
      </c>
      <c r="F25" s="8">
        <v>8.9616268449227997E-35</v>
      </c>
      <c r="G25" s="8"/>
      <c r="H25" s="7">
        <v>-11.519467846657699</v>
      </c>
      <c r="I25" s="8">
        <v>1.0267618208246401E-34</v>
      </c>
      <c r="J25" s="8"/>
      <c r="K25" s="7">
        <v>-4.1280820629606598</v>
      </c>
      <c r="L25" s="8">
        <v>1.6603081028307299E-3</v>
      </c>
      <c r="M25" s="8"/>
      <c r="N25" s="7">
        <f t="shared" si="0"/>
        <v>-8.5673413812726196</v>
      </c>
    </row>
    <row r="26" spans="1:14">
      <c r="A26" s="35">
        <v>18</v>
      </c>
      <c r="B26" s="1" t="s">
        <v>61</v>
      </c>
      <c r="C26" s="22" t="s">
        <v>128</v>
      </c>
      <c r="D26" s="1" t="s">
        <v>129</v>
      </c>
      <c r="E26" s="7">
        <v>-10.2192016191192</v>
      </c>
      <c r="F26" s="8">
        <v>2.31513526776035E-232</v>
      </c>
      <c r="G26" s="8"/>
      <c r="H26" s="7">
        <v>-9.3873971802809706</v>
      </c>
      <c r="I26" s="8">
        <v>1.07627373203492E-231</v>
      </c>
      <c r="J26" s="8"/>
      <c r="K26" s="7">
        <v>-5.9952196566429201</v>
      </c>
      <c r="L26" s="8">
        <v>2.0746658627226399E-251</v>
      </c>
      <c r="M26" s="8"/>
      <c r="N26" s="7">
        <f t="shared" si="0"/>
        <v>-8.5339394853476964</v>
      </c>
    </row>
    <row r="27" spans="1:14">
      <c r="A27" s="35">
        <v>19</v>
      </c>
      <c r="B27" s="1" t="s">
        <v>26</v>
      </c>
      <c r="C27" s="23" t="s">
        <v>133</v>
      </c>
      <c r="D27" s="1" t="s">
        <v>130</v>
      </c>
      <c r="E27" s="7">
        <v>-8.5458927489478498</v>
      </c>
      <c r="F27" s="8">
        <v>1.3119516869957299E-45</v>
      </c>
      <c r="G27" s="8"/>
      <c r="H27" s="7">
        <v>-8.7486313976960393</v>
      </c>
      <c r="I27" s="8">
        <v>2.6441094206639598E-32</v>
      </c>
      <c r="J27" s="8"/>
      <c r="K27" s="7">
        <v>-7.51765454224783</v>
      </c>
      <c r="L27" s="8">
        <v>3.9592709695440802E-51</v>
      </c>
      <c r="M27" s="8"/>
      <c r="N27" s="7">
        <f t="shared" si="0"/>
        <v>-8.2707262296305721</v>
      </c>
    </row>
    <row r="28" spans="1:14">
      <c r="A28" s="35">
        <v>20</v>
      </c>
      <c r="B28" s="1" t="s">
        <v>20</v>
      </c>
      <c r="C28" s="25" t="s">
        <v>18</v>
      </c>
      <c r="D28" s="1" t="s">
        <v>73</v>
      </c>
      <c r="E28" s="7">
        <v>-8.4958064912677305</v>
      </c>
      <c r="F28" s="8">
        <v>7.0949724888597603E-262</v>
      </c>
      <c r="G28" s="8"/>
      <c r="H28" s="7">
        <v>-8.4770524459990604</v>
      </c>
      <c r="I28" s="8">
        <v>1.2338174756479901E-248</v>
      </c>
      <c r="J28" s="8"/>
      <c r="K28" s="7">
        <v>-7.4042901296025398</v>
      </c>
      <c r="L28" s="8">
        <v>1.38804745353789E-281</v>
      </c>
      <c r="M28" s="8"/>
      <c r="N28" s="7">
        <f t="shared" si="0"/>
        <v>-8.1257163556231102</v>
      </c>
    </row>
    <row r="29" spans="1:14">
      <c r="A29" s="35">
        <v>21</v>
      </c>
      <c r="B29" s="1" t="s">
        <v>15</v>
      </c>
      <c r="C29" s="23" t="s">
        <v>133</v>
      </c>
      <c r="D29" s="1" t="s">
        <v>131</v>
      </c>
      <c r="E29" s="7">
        <v>-7.4955942742356703</v>
      </c>
      <c r="F29" s="8">
        <v>0</v>
      </c>
      <c r="G29" s="8"/>
      <c r="H29" s="7">
        <v>-7.6241148796329403</v>
      </c>
      <c r="I29" s="8">
        <v>0</v>
      </c>
      <c r="J29" s="8"/>
      <c r="K29" s="7">
        <v>-9.0677001633928001</v>
      </c>
      <c r="L29" s="8">
        <v>0</v>
      </c>
      <c r="M29" s="8"/>
      <c r="N29" s="7">
        <f t="shared" si="0"/>
        <v>-8.0624697724204708</v>
      </c>
    </row>
    <row r="30" spans="1:14">
      <c r="A30" s="35">
        <v>22</v>
      </c>
      <c r="B30" s="1" t="s">
        <v>32</v>
      </c>
      <c r="C30" s="22" t="s">
        <v>33</v>
      </c>
      <c r="D30" s="1" t="s">
        <v>74</v>
      </c>
      <c r="E30" s="7">
        <v>-7.6559292772895899</v>
      </c>
      <c r="F30" s="8">
        <v>1.3654861523040101E-156</v>
      </c>
      <c r="G30" s="8"/>
      <c r="H30" s="7">
        <v>-8.9298040976783195</v>
      </c>
      <c r="I30" s="8">
        <v>2.1202470433767599E-74</v>
      </c>
      <c r="J30" s="8"/>
      <c r="K30" s="7">
        <v>-6.6704650631492202</v>
      </c>
      <c r="L30" s="8">
        <v>1.4852351654697601E-39</v>
      </c>
      <c r="M30" s="8"/>
      <c r="N30" s="7">
        <f t="shared" si="0"/>
        <v>-7.7520661460390423</v>
      </c>
    </row>
    <row r="31" spans="1:14">
      <c r="A31" s="35">
        <v>23</v>
      </c>
      <c r="B31" s="1" t="s">
        <v>48</v>
      </c>
      <c r="C31" s="23" t="s">
        <v>133</v>
      </c>
      <c r="D31" s="1" t="s">
        <v>132</v>
      </c>
      <c r="E31" s="7">
        <v>-8.9776341387086909</v>
      </c>
      <c r="F31" s="8">
        <v>3.4876956571472597E-185</v>
      </c>
      <c r="G31" s="8"/>
      <c r="H31" s="7">
        <v>-9.2371973517231698</v>
      </c>
      <c r="I31" s="8">
        <v>1.63775983570238E-288</v>
      </c>
      <c r="J31" s="8"/>
      <c r="K31" s="7">
        <v>-4.75258446047894</v>
      </c>
      <c r="L31" s="8">
        <v>7.93779595359829E-168</v>
      </c>
      <c r="M31" s="8"/>
      <c r="N31" s="7">
        <f t="shared" si="0"/>
        <v>-7.6558053169702669</v>
      </c>
    </row>
    <row r="32" spans="1:14">
      <c r="A32" s="35">
        <v>24</v>
      </c>
      <c r="B32" s="1" t="s">
        <v>25</v>
      </c>
      <c r="C32" s="22" t="s">
        <v>134</v>
      </c>
      <c r="D32" s="1" t="s">
        <v>69</v>
      </c>
      <c r="E32" s="7">
        <v>-8.4034312934836599</v>
      </c>
      <c r="F32" s="8">
        <v>1.6263564450765199E-159</v>
      </c>
      <c r="G32" s="8"/>
      <c r="H32" s="7">
        <v>-7.9772960695471902</v>
      </c>
      <c r="I32" s="8">
        <v>3.5503478930861399E-145</v>
      </c>
      <c r="J32" s="8"/>
      <c r="K32" s="7">
        <v>-6.4314832887237596</v>
      </c>
      <c r="L32" s="8">
        <v>2.80683217063552E-127</v>
      </c>
      <c r="M32" s="8"/>
      <c r="N32" s="7">
        <f t="shared" si="0"/>
        <v>-7.6040702172515369</v>
      </c>
    </row>
    <row r="33" spans="1:14" s="31" customFormat="1">
      <c r="A33" s="35">
        <v>25</v>
      </c>
      <c r="B33" s="27" t="s">
        <v>47</v>
      </c>
      <c r="C33" s="28" t="s">
        <v>72</v>
      </c>
      <c r="D33" s="27" t="s">
        <v>68</v>
      </c>
      <c r="E33" s="29">
        <v>-8.6787211008598408</v>
      </c>
      <c r="F33" s="30">
        <v>2.6396498104582798E-131</v>
      </c>
      <c r="G33" s="30"/>
      <c r="H33" s="29">
        <v>-9.8813413804371706</v>
      </c>
      <c r="I33" s="30">
        <v>1.04799943433483E-177</v>
      </c>
      <c r="J33" s="30"/>
      <c r="K33" s="29">
        <v>-4.1696762491605597</v>
      </c>
      <c r="L33" s="30">
        <v>1.72961498339346E-160</v>
      </c>
      <c r="M33" s="30"/>
      <c r="N33" s="29">
        <f t="shared" si="0"/>
        <v>-7.5765795768191895</v>
      </c>
    </row>
    <row r="34" spans="1:14" s="31" customFormat="1">
      <c r="A34" s="39" t="s">
        <v>155</v>
      </c>
      <c r="B34" s="39" t="s">
        <v>155</v>
      </c>
      <c r="C34" s="39" t="s">
        <v>155</v>
      </c>
      <c r="D34" s="39" t="s">
        <v>155</v>
      </c>
      <c r="E34" s="41" t="s">
        <v>155</v>
      </c>
      <c r="F34" s="41" t="s">
        <v>155</v>
      </c>
      <c r="G34" s="40"/>
      <c r="H34" s="41" t="s">
        <v>155</v>
      </c>
      <c r="I34" s="41" t="s">
        <v>155</v>
      </c>
      <c r="J34" s="40"/>
      <c r="K34" s="41" t="s">
        <v>155</v>
      </c>
      <c r="L34" s="41" t="s">
        <v>155</v>
      </c>
      <c r="M34" s="40"/>
      <c r="N34" s="41" t="s">
        <v>155</v>
      </c>
    </row>
    <row r="35" spans="1:14" s="31" customFormat="1">
      <c r="A35" s="37">
        <v>63</v>
      </c>
      <c r="B35" s="34" t="s">
        <v>149</v>
      </c>
      <c r="C35" s="42" t="s">
        <v>150</v>
      </c>
      <c r="D35" s="34" t="s">
        <v>151</v>
      </c>
      <c r="E35" s="7">
        <v>-6.5416519672865299</v>
      </c>
      <c r="F35" s="8">
        <v>3.9607603321108603E-219</v>
      </c>
      <c r="G35" s="30"/>
      <c r="H35" s="7">
        <v>-6.3843520559611102</v>
      </c>
      <c r="I35" s="8">
        <v>3.567397213225E-215</v>
      </c>
      <c r="J35" s="30"/>
      <c r="K35" s="7">
        <v>-6.1171626572398496</v>
      </c>
      <c r="L35" s="8">
        <v>1.04570790315047E-184</v>
      </c>
      <c r="M35" s="30"/>
      <c r="N35" s="7">
        <v>-6.3477222268291627</v>
      </c>
    </row>
    <row r="36" spans="1:14" s="31" customFormat="1">
      <c r="A36" s="39" t="s">
        <v>155</v>
      </c>
      <c r="B36" s="39" t="s">
        <v>155</v>
      </c>
      <c r="C36" s="39" t="s">
        <v>155</v>
      </c>
      <c r="D36" s="39" t="s">
        <v>155</v>
      </c>
      <c r="E36" s="41" t="s">
        <v>155</v>
      </c>
      <c r="F36" s="41" t="s">
        <v>155</v>
      </c>
      <c r="G36" s="40"/>
      <c r="H36" s="41" t="s">
        <v>155</v>
      </c>
      <c r="I36" s="41" t="s">
        <v>155</v>
      </c>
      <c r="J36" s="40"/>
      <c r="K36" s="41" t="s">
        <v>155</v>
      </c>
      <c r="L36" s="41" t="s">
        <v>155</v>
      </c>
      <c r="M36" s="40"/>
      <c r="N36" s="41" t="s">
        <v>155</v>
      </c>
    </row>
    <row r="37" spans="1:14" s="31" customFormat="1">
      <c r="A37" s="37">
        <v>107</v>
      </c>
      <c r="B37" s="34" t="s">
        <v>152</v>
      </c>
      <c r="C37" s="42" t="s">
        <v>153</v>
      </c>
      <c r="D37" s="34" t="s">
        <v>154</v>
      </c>
      <c r="E37" s="29">
        <v>-4.6888633273801199</v>
      </c>
      <c r="F37" s="30">
        <v>5.0403189438286995E-81</v>
      </c>
      <c r="G37" s="30"/>
      <c r="H37" s="29">
        <v>-4.9005453866773001</v>
      </c>
      <c r="I37" s="30">
        <v>1.3418899950841099E-59</v>
      </c>
      <c r="J37" s="30"/>
      <c r="K37" s="29">
        <v>-6.30690744173274</v>
      </c>
      <c r="L37" s="30">
        <v>9.6387904650811207E-127</v>
      </c>
      <c r="M37" s="30"/>
      <c r="N37" s="36">
        <v>-5.2987720520000003</v>
      </c>
    </row>
    <row r="38" spans="1:14" s="31" customFormat="1">
      <c r="A38" s="39" t="s">
        <v>155</v>
      </c>
      <c r="B38" s="39" t="s">
        <v>155</v>
      </c>
      <c r="C38" s="39" t="s">
        <v>155</v>
      </c>
      <c r="D38" s="39" t="s">
        <v>155</v>
      </c>
      <c r="E38" s="41" t="s">
        <v>155</v>
      </c>
      <c r="F38" s="41" t="s">
        <v>155</v>
      </c>
      <c r="G38" s="40"/>
      <c r="H38" s="41" t="s">
        <v>155</v>
      </c>
      <c r="I38" s="41" t="s">
        <v>155</v>
      </c>
      <c r="J38" s="40"/>
      <c r="K38" s="41" t="s">
        <v>155</v>
      </c>
      <c r="L38" s="41" t="s">
        <v>155</v>
      </c>
      <c r="M38" s="40"/>
      <c r="N38" s="41" t="s">
        <v>155</v>
      </c>
    </row>
    <row r="39" spans="1:14" s="45" customFormat="1">
      <c r="A39" s="43">
        <v>382</v>
      </c>
      <c r="B39" s="34" t="s">
        <v>160</v>
      </c>
      <c r="C39" s="42" t="s">
        <v>161</v>
      </c>
      <c r="D39" s="34" t="s">
        <v>162</v>
      </c>
      <c r="E39" s="7">
        <v>-2.1829975407728601</v>
      </c>
      <c r="F39" s="8">
        <v>2.6287144046751301E-104</v>
      </c>
      <c r="G39" s="44"/>
      <c r="H39" s="7">
        <v>-2.1781771176253799</v>
      </c>
      <c r="I39" s="8">
        <v>2.20277444571686E-147</v>
      </c>
      <c r="J39" s="44"/>
      <c r="K39" s="7">
        <v>-3.49457597591983</v>
      </c>
      <c r="L39" s="8">
        <v>2.57357629598409E-225</v>
      </c>
      <c r="M39" s="44"/>
      <c r="N39" s="7">
        <v>-2.62</v>
      </c>
    </row>
    <row r="40" spans="1:14" s="31" customFormat="1">
      <c r="A40" s="39" t="s">
        <v>155</v>
      </c>
      <c r="B40" s="39" t="s">
        <v>155</v>
      </c>
      <c r="C40" s="39" t="s">
        <v>155</v>
      </c>
      <c r="D40" s="39" t="s">
        <v>155</v>
      </c>
      <c r="E40" s="41" t="s">
        <v>155</v>
      </c>
      <c r="F40" s="41" t="s">
        <v>155</v>
      </c>
      <c r="G40" s="40"/>
      <c r="H40" s="41" t="s">
        <v>155</v>
      </c>
      <c r="I40" s="41" t="s">
        <v>155</v>
      </c>
      <c r="J40" s="40"/>
      <c r="K40" s="41" t="s">
        <v>155</v>
      </c>
      <c r="L40" s="41" t="s">
        <v>155</v>
      </c>
      <c r="M40" s="40"/>
      <c r="N40" s="41" t="s">
        <v>155</v>
      </c>
    </row>
    <row r="41" spans="1:14" s="31" customFormat="1">
      <c r="A41" s="39" t="s">
        <v>155</v>
      </c>
      <c r="B41" s="39" t="s">
        <v>155</v>
      </c>
      <c r="C41" s="39" t="s">
        <v>155</v>
      </c>
      <c r="D41" s="39" t="s">
        <v>155</v>
      </c>
      <c r="E41" s="41" t="s">
        <v>155</v>
      </c>
      <c r="F41" s="41" t="s">
        <v>155</v>
      </c>
      <c r="G41" s="40"/>
      <c r="H41" s="41" t="s">
        <v>155</v>
      </c>
      <c r="I41" s="41" t="s">
        <v>155</v>
      </c>
      <c r="J41" s="40"/>
      <c r="K41" s="41" t="s">
        <v>155</v>
      </c>
      <c r="L41" s="41" t="s">
        <v>155</v>
      </c>
      <c r="M41" s="40"/>
      <c r="N41" s="41" t="s">
        <v>155</v>
      </c>
    </row>
    <row r="42" spans="1:14" s="45" customFormat="1">
      <c r="A42" s="43">
        <v>3551</v>
      </c>
      <c r="B42" s="43" t="s">
        <v>156</v>
      </c>
      <c r="C42" s="48" t="s">
        <v>158</v>
      </c>
      <c r="D42" s="34" t="s">
        <v>157</v>
      </c>
      <c r="E42" s="47">
        <v>0.305312590137025</v>
      </c>
      <c r="F42" s="46">
        <v>2.79073958194012E-4</v>
      </c>
      <c r="G42" s="44"/>
      <c r="H42" s="47">
        <v>0.27471320916827602</v>
      </c>
      <c r="I42" s="46">
        <v>2.81717949167065E-4</v>
      </c>
      <c r="J42" s="44"/>
      <c r="K42" s="47">
        <v>0.72334926427132096</v>
      </c>
      <c r="L42" s="46">
        <v>6.4975229545177394E-11</v>
      </c>
      <c r="M42" s="44"/>
      <c r="N42" s="7">
        <v>0.43445835452554071</v>
      </c>
    </row>
    <row r="43" spans="1:14" s="31" customFormat="1">
      <c r="A43" s="39" t="s">
        <v>155</v>
      </c>
      <c r="B43" s="39" t="s">
        <v>155</v>
      </c>
      <c r="C43" s="39" t="s">
        <v>155</v>
      </c>
      <c r="D43" s="39" t="s">
        <v>155</v>
      </c>
      <c r="E43" s="41" t="s">
        <v>155</v>
      </c>
      <c r="F43" s="41" t="s">
        <v>155</v>
      </c>
      <c r="G43" s="40"/>
      <c r="H43" s="41" t="s">
        <v>155</v>
      </c>
      <c r="I43" s="41" t="s">
        <v>155</v>
      </c>
      <c r="J43" s="40"/>
      <c r="K43" s="41" t="s">
        <v>155</v>
      </c>
      <c r="L43" s="41" t="s">
        <v>155</v>
      </c>
      <c r="M43" s="40"/>
      <c r="N43" s="41" t="s">
        <v>155</v>
      </c>
    </row>
    <row r="44" spans="1:14">
      <c r="A44" s="35">
        <v>5489</v>
      </c>
      <c r="B44" s="1" t="s">
        <v>19</v>
      </c>
      <c r="C44" s="25" t="s">
        <v>75</v>
      </c>
      <c r="D44" s="1" t="s">
        <v>102</v>
      </c>
      <c r="E44" s="7">
        <v>4.7148677270239396</v>
      </c>
      <c r="F44" s="8">
        <v>0</v>
      </c>
      <c r="G44" s="8"/>
      <c r="H44" s="7">
        <v>4.6347605526190501</v>
      </c>
      <c r="I44" s="8">
        <v>0</v>
      </c>
      <c r="J44" s="8"/>
      <c r="K44" s="7">
        <v>4.2171546723057602</v>
      </c>
      <c r="L44" s="8">
        <v>0</v>
      </c>
      <c r="M44" s="8"/>
      <c r="N44" s="7">
        <f t="shared" ref="N44:N69" si="1">(E44+H44+K44)/3</f>
        <v>4.5222609839829166</v>
      </c>
    </row>
    <row r="45" spans="1:14">
      <c r="A45" s="35">
        <v>5490</v>
      </c>
      <c r="B45" s="1" t="s">
        <v>65</v>
      </c>
      <c r="C45" s="25" t="s">
        <v>84</v>
      </c>
      <c r="D45" s="1" t="s">
        <v>103</v>
      </c>
      <c r="E45" s="7">
        <v>4.6519463324748802</v>
      </c>
      <c r="F45" s="8">
        <v>0</v>
      </c>
      <c r="G45" s="8"/>
      <c r="H45" s="7">
        <v>4.4206721933107298</v>
      </c>
      <c r="I45" s="8">
        <v>0</v>
      </c>
      <c r="J45" s="8"/>
      <c r="K45" s="7">
        <v>4.5208839649392498</v>
      </c>
      <c r="L45" s="8">
        <v>0</v>
      </c>
      <c r="M45" s="8"/>
      <c r="N45" s="7">
        <f t="shared" si="1"/>
        <v>4.5311674969082869</v>
      </c>
    </row>
    <row r="46" spans="1:14">
      <c r="A46" s="35">
        <v>5491</v>
      </c>
      <c r="B46" s="1" t="s">
        <v>31</v>
      </c>
      <c r="C46" s="25" t="s">
        <v>76</v>
      </c>
      <c r="D46" s="1" t="s">
        <v>104</v>
      </c>
      <c r="E46" s="7">
        <v>4.8236963675007303</v>
      </c>
      <c r="F46" s="8">
        <v>0</v>
      </c>
      <c r="G46" s="8"/>
      <c r="H46" s="7">
        <v>4.6574779404117601</v>
      </c>
      <c r="I46" s="8">
        <v>0</v>
      </c>
      <c r="J46" s="8"/>
      <c r="K46" s="7">
        <v>4.1225346480832501</v>
      </c>
      <c r="L46" s="8">
        <v>0</v>
      </c>
      <c r="M46" s="8"/>
      <c r="N46" s="7">
        <f t="shared" si="1"/>
        <v>4.5345696519985799</v>
      </c>
    </row>
    <row r="47" spans="1:14">
      <c r="A47" s="35">
        <v>5492</v>
      </c>
      <c r="B47" s="1" t="s">
        <v>14</v>
      </c>
      <c r="C47" s="25" t="s">
        <v>77</v>
      </c>
      <c r="D47" s="1" t="s">
        <v>105</v>
      </c>
      <c r="E47" s="7">
        <v>4.6719832472851799</v>
      </c>
      <c r="F47" s="8">
        <v>0</v>
      </c>
      <c r="G47" s="8"/>
      <c r="H47" s="7">
        <v>4.5515676158896001</v>
      </c>
      <c r="I47" s="8">
        <v>0</v>
      </c>
      <c r="J47" s="8"/>
      <c r="K47" s="7">
        <v>4.4284226201669803</v>
      </c>
      <c r="L47" s="8">
        <v>0</v>
      </c>
      <c r="M47" s="8"/>
      <c r="N47" s="7">
        <f t="shared" si="1"/>
        <v>4.5506578277805865</v>
      </c>
    </row>
    <row r="48" spans="1:14">
      <c r="A48" s="35">
        <v>5493</v>
      </c>
      <c r="B48" s="1" t="s">
        <v>53</v>
      </c>
      <c r="C48" s="22" t="s">
        <v>54</v>
      </c>
      <c r="D48" s="1" t="s">
        <v>96</v>
      </c>
      <c r="E48" s="7">
        <v>4.3392235859005597</v>
      </c>
      <c r="F48" s="8">
        <v>3.6199026332851702E-226</v>
      </c>
      <c r="G48" s="8"/>
      <c r="H48" s="7">
        <v>4.7430041525845397</v>
      </c>
      <c r="I48" s="8">
        <v>1.17938942995689E-250</v>
      </c>
      <c r="J48" s="8"/>
      <c r="K48" s="7">
        <v>4.7436113730004603</v>
      </c>
      <c r="L48" s="8">
        <v>6.4994579486770894E-228</v>
      </c>
      <c r="M48" s="8"/>
      <c r="N48" s="7">
        <f t="shared" si="1"/>
        <v>4.6086130371618532</v>
      </c>
    </row>
    <row r="49" spans="1:14">
      <c r="A49" s="35">
        <v>5494</v>
      </c>
      <c r="B49" s="1" t="s">
        <v>6</v>
      </c>
      <c r="C49" s="22" t="s">
        <v>7</v>
      </c>
      <c r="D49" s="1" t="s">
        <v>93</v>
      </c>
      <c r="E49" s="7">
        <v>4.8263283658741498</v>
      </c>
      <c r="F49" s="8">
        <v>2.05179760341205E-4</v>
      </c>
      <c r="G49" s="8"/>
      <c r="H49" s="7">
        <v>3.7551024062840601</v>
      </c>
      <c r="I49" s="8">
        <v>1.13121539960362E-4</v>
      </c>
      <c r="J49" s="8"/>
      <c r="K49" s="7">
        <v>5.36160753154648</v>
      </c>
      <c r="L49" s="8">
        <v>6.6908023091070601E-6</v>
      </c>
      <c r="M49" s="8"/>
      <c r="N49" s="7">
        <f t="shared" si="1"/>
        <v>4.6476794345682295</v>
      </c>
    </row>
    <row r="50" spans="1:14">
      <c r="A50" s="35">
        <v>5495</v>
      </c>
      <c r="B50" s="1" t="s">
        <v>12</v>
      </c>
      <c r="C50" s="25" t="s">
        <v>78</v>
      </c>
      <c r="D50" s="1" t="s">
        <v>106</v>
      </c>
      <c r="E50" s="7">
        <v>4.6832400436445596</v>
      </c>
      <c r="F50" s="8">
        <v>0</v>
      </c>
      <c r="G50" s="8"/>
      <c r="H50" s="7">
        <v>4.57464186865157</v>
      </c>
      <c r="I50" s="8">
        <v>0</v>
      </c>
      <c r="J50" s="8"/>
      <c r="K50" s="7">
        <v>4.6896254903617702</v>
      </c>
      <c r="L50" s="8">
        <v>0</v>
      </c>
      <c r="M50" s="8"/>
      <c r="N50" s="7">
        <f t="shared" si="1"/>
        <v>4.6491691342193002</v>
      </c>
    </row>
    <row r="51" spans="1:14">
      <c r="A51" s="35">
        <v>5496</v>
      </c>
      <c r="B51" s="1" t="s">
        <v>22</v>
      </c>
      <c r="C51" s="25" t="s">
        <v>24</v>
      </c>
      <c r="D51" s="1" t="s">
        <v>85</v>
      </c>
      <c r="E51" s="7">
        <v>4.9937426303869499</v>
      </c>
      <c r="F51" s="8">
        <v>0</v>
      </c>
      <c r="G51" s="8"/>
      <c r="H51" s="7">
        <v>4.8487919428388002</v>
      </c>
      <c r="I51" s="8">
        <v>0</v>
      </c>
      <c r="J51" s="8"/>
      <c r="K51" s="7">
        <v>4.2075661029956404</v>
      </c>
      <c r="L51" s="8">
        <v>0</v>
      </c>
      <c r="M51" s="8"/>
      <c r="N51" s="7">
        <f t="shared" si="1"/>
        <v>4.6833668920737965</v>
      </c>
    </row>
    <row r="52" spans="1:14">
      <c r="A52" s="35">
        <v>5497</v>
      </c>
      <c r="B52" s="1" t="s">
        <v>44</v>
      </c>
      <c r="C52" s="25" t="s">
        <v>79</v>
      </c>
      <c r="D52" s="1" t="s">
        <v>107</v>
      </c>
      <c r="E52" s="7">
        <v>4.8783960932648398</v>
      </c>
      <c r="F52" s="8">
        <v>0</v>
      </c>
      <c r="G52" s="8"/>
      <c r="H52" s="7">
        <v>4.8613008966709899</v>
      </c>
      <c r="I52" s="8">
        <v>0</v>
      </c>
      <c r="J52" s="8"/>
      <c r="K52" s="7">
        <v>4.3518574515245598</v>
      </c>
      <c r="L52" s="8">
        <v>0</v>
      </c>
      <c r="M52" s="8"/>
      <c r="N52" s="7">
        <f t="shared" si="1"/>
        <v>4.6971848138201295</v>
      </c>
    </row>
    <row r="53" spans="1:14">
      <c r="A53" s="35">
        <v>5498</v>
      </c>
      <c r="B53" s="1" t="s">
        <v>37</v>
      </c>
      <c r="C53" s="25" t="s">
        <v>38</v>
      </c>
      <c r="D53" s="1" t="s">
        <v>86</v>
      </c>
      <c r="E53" s="7">
        <v>4.8850612538646496</v>
      </c>
      <c r="F53" s="8">
        <v>0</v>
      </c>
      <c r="G53" s="8"/>
      <c r="H53" s="7">
        <v>4.8173254510928496</v>
      </c>
      <c r="I53" s="8">
        <v>0</v>
      </c>
      <c r="J53" s="8"/>
      <c r="K53" s="7">
        <v>4.4339399399384396</v>
      </c>
      <c r="L53" s="8">
        <v>0</v>
      </c>
      <c r="M53" s="8"/>
      <c r="N53" s="7">
        <f t="shared" si="1"/>
        <v>4.7121088816319796</v>
      </c>
    </row>
    <row r="54" spans="1:14">
      <c r="A54" s="35">
        <v>5499</v>
      </c>
      <c r="B54" s="1" t="s">
        <v>23</v>
      </c>
      <c r="C54" s="25" t="s">
        <v>24</v>
      </c>
      <c r="D54" s="1" t="s">
        <v>85</v>
      </c>
      <c r="E54" s="7">
        <v>4.79333888423335</v>
      </c>
      <c r="F54" s="8">
        <v>0</v>
      </c>
      <c r="G54" s="8"/>
      <c r="H54" s="7">
        <v>4.7391391901996096</v>
      </c>
      <c r="I54" s="8">
        <v>0</v>
      </c>
      <c r="J54" s="8"/>
      <c r="K54" s="7">
        <v>4.6415517387908896</v>
      </c>
      <c r="L54" s="8">
        <v>0</v>
      </c>
      <c r="M54" s="8"/>
      <c r="N54" s="7">
        <f t="shared" si="1"/>
        <v>4.7246766044079491</v>
      </c>
    </row>
    <row r="55" spans="1:14">
      <c r="A55" s="35">
        <v>5500</v>
      </c>
      <c r="B55" s="1" t="s">
        <v>30</v>
      </c>
      <c r="C55" s="22" t="s">
        <v>94</v>
      </c>
      <c r="D55" s="1" t="s">
        <v>95</v>
      </c>
      <c r="E55" s="7">
        <v>5.3057383408855996</v>
      </c>
      <c r="F55" s="8">
        <v>4.0587096618717897E-49</v>
      </c>
      <c r="G55" s="8"/>
      <c r="H55" s="7">
        <v>4.9333132744110699</v>
      </c>
      <c r="I55" s="8">
        <v>0</v>
      </c>
      <c r="J55" s="8"/>
      <c r="K55" s="7">
        <v>4.1656130354405496</v>
      </c>
      <c r="L55" s="8">
        <v>0</v>
      </c>
      <c r="M55" s="8"/>
      <c r="N55" s="7">
        <f t="shared" si="1"/>
        <v>4.8015548835790733</v>
      </c>
    </row>
    <row r="56" spans="1:14">
      <c r="A56" s="35">
        <v>5501</v>
      </c>
      <c r="B56" s="1" t="s">
        <v>55</v>
      </c>
      <c r="C56" s="25" t="s">
        <v>56</v>
      </c>
      <c r="D56" s="1" t="s">
        <v>108</v>
      </c>
      <c r="E56" s="7">
        <v>5.1329455007426601</v>
      </c>
      <c r="F56" s="8">
        <v>0</v>
      </c>
      <c r="G56" s="8"/>
      <c r="H56" s="7">
        <v>4.8746654207563802</v>
      </c>
      <c r="I56" s="8">
        <v>0</v>
      </c>
      <c r="J56" s="8"/>
      <c r="K56" s="7">
        <v>4.4775676723213103</v>
      </c>
      <c r="L56" s="8">
        <v>0</v>
      </c>
      <c r="M56" s="8"/>
      <c r="N56" s="7">
        <f t="shared" si="1"/>
        <v>4.8283928646067835</v>
      </c>
    </row>
    <row r="57" spans="1:14">
      <c r="A57" s="35">
        <v>5502</v>
      </c>
      <c r="B57" s="1" t="s">
        <v>40</v>
      </c>
      <c r="C57" s="25" t="s">
        <v>41</v>
      </c>
      <c r="D57" s="1" t="s">
        <v>109</v>
      </c>
      <c r="E57" s="7">
        <v>5.0715161556875499</v>
      </c>
      <c r="F57" s="8">
        <v>0</v>
      </c>
      <c r="G57" s="8"/>
      <c r="H57" s="7">
        <v>4.8925256079849104</v>
      </c>
      <c r="I57" s="8">
        <v>0</v>
      </c>
      <c r="J57" s="8"/>
      <c r="K57" s="7">
        <v>4.6406072718563003</v>
      </c>
      <c r="L57" s="8">
        <v>0</v>
      </c>
      <c r="M57" s="8"/>
      <c r="N57" s="7">
        <f t="shared" si="1"/>
        <v>4.8682163451762532</v>
      </c>
    </row>
    <row r="58" spans="1:14">
      <c r="A58" s="35">
        <v>5503</v>
      </c>
      <c r="B58" s="1" t="s">
        <v>57</v>
      </c>
      <c r="C58" s="25" t="s">
        <v>80</v>
      </c>
      <c r="D58" s="1" t="s">
        <v>110</v>
      </c>
      <c r="E58" s="7">
        <v>4.9700831669522296</v>
      </c>
      <c r="F58" s="8">
        <v>0</v>
      </c>
      <c r="G58" s="8"/>
      <c r="H58" s="7">
        <v>5.0767476757349703</v>
      </c>
      <c r="I58" s="8">
        <v>0</v>
      </c>
      <c r="J58" s="8"/>
      <c r="K58" s="7">
        <v>4.6229313252082704</v>
      </c>
      <c r="L58" s="8">
        <v>0</v>
      </c>
      <c r="M58" s="8"/>
      <c r="N58" s="7">
        <f t="shared" si="1"/>
        <v>4.8899207226318238</v>
      </c>
    </row>
    <row r="59" spans="1:14">
      <c r="A59" s="35">
        <v>5504</v>
      </c>
      <c r="B59" s="1" t="s">
        <v>34</v>
      </c>
      <c r="C59" s="25" t="s">
        <v>89</v>
      </c>
      <c r="D59" s="1" t="s">
        <v>111</v>
      </c>
      <c r="E59" s="7">
        <v>4.8522642250188204</v>
      </c>
      <c r="F59" s="8">
        <v>0</v>
      </c>
      <c r="G59" s="8"/>
      <c r="H59" s="7">
        <v>4.8007304715800103</v>
      </c>
      <c r="I59" s="8">
        <v>0</v>
      </c>
      <c r="J59" s="8"/>
      <c r="K59" s="7">
        <v>5.0494462205311299</v>
      </c>
      <c r="L59" s="8">
        <v>0</v>
      </c>
      <c r="M59" s="8"/>
      <c r="N59" s="7">
        <f t="shared" si="1"/>
        <v>4.9008136390433208</v>
      </c>
    </row>
    <row r="60" spans="1:14">
      <c r="A60" s="35">
        <v>5505</v>
      </c>
      <c r="B60" s="1" t="s">
        <v>62</v>
      </c>
      <c r="C60" s="25" t="s">
        <v>81</v>
      </c>
      <c r="D60" s="1" t="s">
        <v>112</v>
      </c>
      <c r="E60" s="7">
        <v>5.1270612701104099</v>
      </c>
      <c r="F60" s="8">
        <v>0</v>
      </c>
      <c r="G60" s="8"/>
      <c r="H60" s="7">
        <v>5.1000397611720301</v>
      </c>
      <c r="I60" s="8">
        <v>0</v>
      </c>
      <c r="J60" s="8"/>
      <c r="K60" s="7">
        <v>4.4991832506125604</v>
      </c>
      <c r="L60" s="8">
        <v>0</v>
      </c>
      <c r="M60" s="8"/>
      <c r="N60" s="7">
        <f t="shared" si="1"/>
        <v>4.9087614272983338</v>
      </c>
    </row>
    <row r="61" spans="1:14">
      <c r="A61" s="35">
        <v>5506</v>
      </c>
      <c r="B61" s="1" t="s">
        <v>0</v>
      </c>
      <c r="C61" s="25" t="s">
        <v>1</v>
      </c>
      <c r="D61" s="1" t="s">
        <v>113</v>
      </c>
      <c r="E61" s="7">
        <v>5.0204691547868396</v>
      </c>
      <c r="F61" s="8">
        <v>0</v>
      </c>
      <c r="G61" s="8"/>
      <c r="H61" s="7">
        <v>4.8100337799447503</v>
      </c>
      <c r="I61" s="8">
        <v>0</v>
      </c>
      <c r="J61" s="8"/>
      <c r="K61" s="7">
        <v>4.9565655880520296</v>
      </c>
      <c r="L61" s="8">
        <v>0</v>
      </c>
      <c r="M61" s="8"/>
      <c r="N61" s="7">
        <f t="shared" si="1"/>
        <v>4.9290228409278738</v>
      </c>
    </row>
    <row r="62" spans="1:14">
      <c r="A62" s="35">
        <v>5507</v>
      </c>
      <c r="B62" s="1" t="s">
        <v>4</v>
      </c>
      <c r="C62" s="25" t="s">
        <v>82</v>
      </c>
      <c r="D62" s="1" t="s">
        <v>114</v>
      </c>
      <c r="E62" s="7">
        <v>5.4086329637761201</v>
      </c>
      <c r="F62" s="8">
        <v>0</v>
      </c>
      <c r="G62" s="8"/>
      <c r="H62" s="7">
        <v>5.2933232498249696</v>
      </c>
      <c r="I62" s="8">
        <v>0</v>
      </c>
      <c r="J62" s="8"/>
      <c r="K62" s="7">
        <v>4.7156352724834099</v>
      </c>
      <c r="L62" s="8">
        <v>0</v>
      </c>
      <c r="M62" s="8"/>
      <c r="N62" s="7">
        <f t="shared" si="1"/>
        <v>5.1391971620281671</v>
      </c>
    </row>
    <row r="63" spans="1:14">
      <c r="A63" s="35">
        <v>5508</v>
      </c>
      <c r="B63" s="1" t="s">
        <v>29</v>
      </c>
      <c r="C63" s="25" t="s">
        <v>88</v>
      </c>
      <c r="D63" s="1" t="s">
        <v>87</v>
      </c>
      <c r="E63" s="7">
        <v>5.4454205014390897</v>
      </c>
      <c r="F63" s="8">
        <v>0</v>
      </c>
      <c r="G63" s="8"/>
      <c r="H63" s="7">
        <v>5.4803841663317403</v>
      </c>
      <c r="I63" s="8">
        <v>0</v>
      </c>
      <c r="J63" s="8"/>
      <c r="K63" s="7">
        <v>4.6248142273116901</v>
      </c>
      <c r="L63" s="8">
        <v>0</v>
      </c>
      <c r="M63" s="8"/>
      <c r="N63" s="7">
        <f t="shared" si="1"/>
        <v>5.1835396316941731</v>
      </c>
    </row>
    <row r="64" spans="1:14">
      <c r="A64" s="35">
        <v>5509</v>
      </c>
      <c r="B64" s="1" t="s">
        <v>16</v>
      </c>
      <c r="C64" s="25" t="s">
        <v>89</v>
      </c>
      <c r="D64" s="1" t="s">
        <v>111</v>
      </c>
      <c r="E64" s="7">
        <v>5.4286443696577704</v>
      </c>
      <c r="F64" s="8">
        <v>0</v>
      </c>
      <c r="G64" s="8"/>
      <c r="H64" s="7">
        <v>5.3008756240763999</v>
      </c>
      <c r="I64" s="8">
        <v>0</v>
      </c>
      <c r="J64" s="8"/>
      <c r="K64" s="7">
        <v>5.3328023418287103</v>
      </c>
      <c r="L64" s="8">
        <v>0</v>
      </c>
      <c r="M64" s="8"/>
      <c r="N64" s="7">
        <f t="shared" si="1"/>
        <v>5.3541074451876272</v>
      </c>
    </row>
    <row r="65" spans="1:14">
      <c r="A65" s="35">
        <v>5510</v>
      </c>
      <c r="B65" s="1" t="s">
        <v>5</v>
      </c>
      <c r="C65" s="25" t="s">
        <v>83</v>
      </c>
      <c r="D65" s="1" t="s">
        <v>115</v>
      </c>
      <c r="E65" s="7">
        <v>5.3463780697233299</v>
      </c>
      <c r="F65" s="8">
        <v>0</v>
      </c>
      <c r="G65" s="8"/>
      <c r="H65" s="7">
        <v>5.1789604210579299</v>
      </c>
      <c r="I65" s="8">
        <v>0</v>
      </c>
      <c r="J65" s="8"/>
      <c r="K65" s="7">
        <v>5.6017310702629501</v>
      </c>
      <c r="L65" s="8">
        <v>0</v>
      </c>
      <c r="M65" s="8"/>
      <c r="N65" s="7">
        <f t="shared" si="1"/>
        <v>5.3756898536814033</v>
      </c>
    </row>
    <row r="66" spans="1:14">
      <c r="A66" s="35">
        <v>5511</v>
      </c>
      <c r="B66" s="1" t="s">
        <v>45</v>
      </c>
      <c r="C66" s="25" t="s">
        <v>90</v>
      </c>
      <c r="D66" s="1" t="s">
        <v>116</v>
      </c>
      <c r="E66" s="7">
        <v>5.7513756994002101</v>
      </c>
      <c r="F66" s="8">
        <v>0</v>
      </c>
      <c r="G66" s="8"/>
      <c r="H66" s="7">
        <v>5.4601919149978597</v>
      </c>
      <c r="I66" s="8">
        <v>0</v>
      </c>
      <c r="J66" s="8"/>
      <c r="K66" s="7">
        <v>5.0319979912800896</v>
      </c>
      <c r="L66" s="8">
        <v>0</v>
      </c>
      <c r="M66" s="8"/>
      <c r="N66" s="7">
        <f t="shared" si="1"/>
        <v>5.4145218685593868</v>
      </c>
    </row>
    <row r="67" spans="1:14">
      <c r="A67" s="35">
        <v>5512</v>
      </c>
      <c r="B67" s="1" t="s">
        <v>64</v>
      </c>
      <c r="C67" s="25" t="s">
        <v>91</v>
      </c>
      <c r="D67" s="1" t="s">
        <v>117</v>
      </c>
      <c r="E67" s="7">
        <v>5.9223513817761999</v>
      </c>
      <c r="F67" s="8">
        <v>0</v>
      </c>
      <c r="G67" s="8"/>
      <c r="H67" s="7">
        <v>5.89511014027324</v>
      </c>
      <c r="I67" s="8">
        <v>0</v>
      </c>
      <c r="J67" s="8"/>
      <c r="K67" s="7">
        <v>5.22684006446576</v>
      </c>
      <c r="L67" s="8">
        <v>0</v>
      </c>
      <c r="M67" s="8"/>
      <c r="N67" s="7">
        <f t="shared" si="1"/>
        <v>5.6814338621717333</v>
      </c>
    </row>
    <row r="68" spans="1:14">
      <c r="A68" s="35">
        <v>5513</v>
      </c>
      <c r="B68" s="1" t="s">
        <v>10</v>
      </c>
      <c r="C68" s="25" t="s">
        <v>11</v>
      </c>
      <c r="D68" s="1" t="s">
        <v>118</v>
      </c>
      <c r="E68" s="7">
        <v>6.1423370913002602</v>
      </c>
      <c r="F68" s="8">
        <v>0</v>
      </c>
      <c r="G68" s="8"/>
      <c r="H68" s="7">
        <v>5.9838281914577598</v>
      </c>
      <c r="I68" s="8">
        <v>0</v>
      </c>
      <c r="J68" s="8"/>
      <c r="K68" s="7">
        <v>6.2885485044264202</v>
      </c>
      <c r="L68" s="8">
        <v>0</v>
      </c>
      <c r="M68" s="8"/>
      <c r="N68" s="7">
        <f t="shared" si="1"/>
        <v>6.1382379290614795</v>
      </c>
    </row>
    <row r="69" spans="1:14">
      <c r="A69" s="38">
        <v>5514</v>
      </c>
      <c r="B69" s="19" t="s">
        <v>42</v>
      </c>
      <c r="C69" s="24" t="s">
        <v>43</v>
      </c>
      <c r="D69" s="19" t="s">
        <v>92</v>
      </c>
      <c r="E69" s="20">
        <v>8.6571442789936199</v>
      </c>
      <c r="F69" s="21">
        <v>0</v>
      </c>
      <c r="G69" s="21"/>
      <c r="H69" s="20">
        <v>9.3274039895538099</v>
      </c>
      <c r="I69" s="21">
        <v>6.2903844881734897E-298</v>
      </c>
      <c r="J69" s="21"/>
      <c r="K69" s="20">
        <v>4.9177769736337904</v>
      </c>
      <c r="L69" s="21">
        <v>2.4287553667231201E-120</v>
      </c>
      <c r="M69" s="21"/>
      <c r="N69" s="20">
        <f t="shared" si="1"/>
        <v>7.6341084140604067</v>
      </c>
    </row>
    <row r="70" spans="1:14">
      <c r="N70" s="7"/>
    </row>
    <row r="73" spans="1:14">
      <c r="A73" t="s">
        <v>145</v>
      </c>
    </row>
  </sheetData>
  <phoneticPr fontId="8" type="noConversion"/>
  <pageMargins left="0.75000000000000011" right="0.75000000000000011" top="1" bottom="1" header="0.5" footer="0.5"/>
  <pageSetup paperSize="9" scale="41"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S1 Table</vt:lpstr>
    </vt:vector>
  </TitlesOfParts>
  <Company>UCD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Byrne</dc:creator>
  <cp:lastModifiedBy>Ken Wolfe</cp:lastModifiedBy>
  <cp:lastPrinted>2017-03-21T15:42:27Z</cp:lastPrinted>
  <dcterms:created xsi:type="dcterms:W3CDTF">2016-05-12T14:46:13Z</dcterms:created>
  <dcterms:modified xsi:type="dcterms:W3CDTF">2017-10-11T16:28:19Z</dcterms:modified>
</cp:coreProperties>
</file>